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ttps://d.docs.live.net/d2f7308bfd9febdf/Documents/Laux/2024/"/>
    </mc:Choice>
  </mc:AlternateContent>
  <xr:revisionPtr revIDLastSave="0" documentId="8_{9BDE25C5-8E35-4E32-BC62-EA2A67C9C0C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2" sheetId="2" r:id="rId1"/>
  </sheets>
  <definedNames>
    <definedName name="_xlnm.Print_Area" localSheetId="0">Sheet2!$C$1:$M$53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3" i="2" l="1"/>
  <c r="F9" i="2"/>
  <c r="F14" i="2" s="1"/>
  <c r="F8" i="2"/>
  <c r="F31" i="2" s="1"/>
  <c r="F7" i="2"/>
  <c r="H52" i="2"/>
  <c r="H51" i="2"/>
  <c r="H50" i="2"/>
  <c r="H49" i="2"/>
  <c r="H48" i="2"/>
  <c r="H47" i="2"/>
  <c r="F32" i="2" l="1"/>
  <c r="F33" i="2"/>
  <c r="F34" i="2"/>
  <c r="F19" i="2"/>
  <c r="F25" i="2"/>
  <c r="F28" i="2"/>
  <c r="F24" i="2"/>
  <c r="F26" i="2"/>
  <c r="F27" i="2"/>
  <c r="F30" i="2"/>
  <c r="F29" i="2"/>
  <c r="F17" i="2"/>
  <c r="F41" i="2"/>
  <c r="F40" i="2"/>
  <c r="F13" i="2"/>
  <c r="F15" i="2"/>
  <c r="F16" i="2"/>
  <c r="F18" i="2"/>
</calcChain>
</file>

<file path=xl/sharedStrings.xml><?xml version="1.0" encoding="utf-8"?>
<sst xmlns="http://schemas.openxmlformats.org/spreadsheetml/2006/main" count="156" uniqueCount="86">
  <si>
    <t>Sunday</t>
  </si>
  <si>
    <t>Two day</t>
  </si>
  <si>
    <t>1st</t>
  </si>
  <si>
    <t>Calcutta Pool</t>
  </si>
  <si>
    <t>Player</t>
  </si>
  <si>
    <t>Owned By</t>
  </si>
  <si>
    <t>Prize Pool</t>
  </si>
  <si>
    <t>Low Gross</t>
  </si>
  <si>
    <t>Non Calcutta -Tournament Payoffs</t>
  </si>
  <si>
    <t>Score</t>
  </si>
  <si>
    <t xml:space="preserve">       Player</t>
  </si>
  <si>
    <t xml:space="preserve"> 2nd  </t>
  </si>
  <si>
    <t>-7</t>
  </si>
  <si>
    <t>-10</t>
  </si>
  <si>
    <t>-8</t>
  </si>
  <si>
    <t>Tim Mollner</t>
  </si>
  <si>
    <t>1st (Tie)</t>
  </si>
  <si>
    <t>-9</t>
  </si>
  <si>
    <t>Kyle Earl</t>
  </si>
  <si>
    <t>Mike Earl</t>
  </si>
  <si>
    <t>5th (Tie)</t>
  </si>
  <si>
    <t>Brice Herbers</t>
  </si>
  <si>
    <t>3rd (Tie)</t>
  </si>
  <si>
    <t>2nd (Tie)</t>
  </si>
  <si>
    <t>3rd (tie)</t>
  </si>
  <si>
    <t>Tony Rotella</t>
  </si>
  <si>
    <t>Drew Givens</t>
  </si>
  <si>
    <t>Dale Grobeck</t>
  </si>
  <si>
    <t>Lucky Shanmugam</t>
  </si>
  <si>
    <t>Mike Cavanaugh</t>
  </si>
  <si>
    <t>Mike Dingwell</t>
  </si>
  <si>
    <t>John Cavanaugh</t>
  </si>
  <si>
    <t>Warren Campbell</t>
  </si>
  <si>
    <t>Brian Farley</t>
  </si>
  <si>
    <t>Brian Leslie</t>
  </si>
  <si>
    <t>Tim Menard</t>
  </si>
  <si>
    <t>-5</t>
  </si>
  <si>
    <t>-4</t>
  </si>
  <si>
    <t>Jesse Agosta</t>
  </si>
  <si>
    <t>Jason Esher</t>
  </si>
  <si>
    <t>Steve Sunde</t>
  </si>
  <si>
    <t>Bobby Lackovic</t>
  </si>
  <si>
    <t>Eric Connor</t>
  </si>
  <si>
    <t>Alex Kutz</t>
  </si>
  <si>
    <t>Mark Gammell</t>
  </si>
  <si>
    <t>Nick Rotella</t>
  </si>
  <si>
    <t xml:space="preserve">2nd </t>
  </si>
  <si>
    <t>5th (tie)</t>
  </si>
  <si>
    <t>Skins Day 1</t>
  </si>
  <si>
    <t>#3</t>
  </si>
  <si>
    <t>#4</t>
  </si>
  <si>
    <t>#15</t>
  </si>
  <si>
    <t>Jay Pitshka</t>
  </si>
  <si>
    <t>Aaron Gardner</t>
  </si>
  <si>
    <t>Skins Day 2</t>
  </si>
  <si>
    <t>#1</t>
  </si>
  <si>
    <t>#2</t>
  </si>
  <si>
    <t>#10</t>
  </si>
  <si>
    <t>#18</t>
  </si>
  <si>
    <t>#12</t>
  </si>
  <si>
    <t>David O'Neill</t>
  </si>
  <si>
    <t>Sean Keetle</t>
  </si>
  <si>
    <t>Erik Bird</t>
  </si>
  <si>
    <t>Tim Conner</t>
  </si>
  <si>
    <t>Rick Culbertson</t>
  </si>
  <si>
    <t>Randye Chickinell</t>
  </si>
  <si>
    <t>Eric Bird</t>
  </si>
  <si>
    <t>Jim Wajda</t>
  </si>
  <si>
    <t>Chance Rohlfing</t>
  </si>
  <si>
    <t>Scott Lathrop</t>
  </si>
  <si>
    <t>Jason Escher</t>
  </si>
  <si>
    <t>Ray Agusta</t>
  </si>
  <si>
    <t>Lyle Sapp</t>
  </si>
  <si>
    <t>2024 Payouts</t>
  </si>
  <si>
    <t>Low Gross 2 day Winners</t>
  </si>
  <si>
    <t>Skins and Flag Prizes</t>
  </si>
  <si>
    <t>Two Day Total</t>
  </si>
  <si>
    <t xml:space="preserve"> Sunday Only</t>
  </si>
  <si>
    <t>2 Day Low Gross</t>
  </si>
  <si>
    <t>Hole</t>
  </si>
  <si>
    <t>Winner</t>
  </si>
  <si>
    <t>Prize</t>
  </si>
  <si>
    <t>Flag Prizes Day 1</t>
  </si>
  <si>
    <t>Flag Prizes Day 2</t>
  </si>
  <si>
    <t>Place</t>
  </si>
  <si>
    <t>All Flag Prizes $50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</si>
</sst>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12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26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8"/>
      <name val="Arial"/>
      <family val="2"/>
    </font>
    <font>
      <b/>
      <sz val="28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164" fontId="0" fillId="0" borderId="0" xfId="0" applyNumberFormat="1"/>
    <xf numFmtId="0" fontId="3" fillId="0" borderId="0" xfId="0" applyFont="1"/>
    <xf numFmtId="49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1" xfId="0" applyFont="1" applyBorder="1"/>
    <xf numFmtId="164" fontId="3" fillId="0" borderId="0" xfId="0" applyNumberFormat="1" applyFont="1"/>
    <xf numFmtId="0" fontId="3" fillId="0" borderId="7" xfId="0" applyFont="1" applyBorder="1"/>
    <xf numFmtId="0" fontId="6" fillId="0" borderId="0" xfId="0" applyFont="1"/>
    <xf numFmtId="0" fontId="6" fillId="0" borderId="1" xfId="0" applyFont="1" applyBorder="1"/>
    <xf numFmtId="164" fontId="6" fillId="0" borderId="0" xfId="0" applyNumberFormat="1" applyFont="1" applyAlignment="1">
      <alignment horizontal="left"/>
    </xf>
    <xf numFmtId="0" fontId="6" fillId="0" borderId="7" xfId="0" applyFont="1" applyBorder="1"/>
    <xf numFmtId="49" fontId="6" fillId="0" borderId="0" xfId="0" applyNumberFormat="1" applyFont="1" applyAlignment="1">
      <alignment horizontal="right"/>
    </xf>
    <xf numFmtId="10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49" fontId="8" fillId="0" borderId="0" xfId="0" applyNumberFormat="1" applyFont="1" applyAlignment="1">
      <alignment horizontal="center"/>
    </xf>
    <xf numFmtId="6" fontId="3" fillId="0" borderId="0" xfId="0" applyNumberFormat="1" applyFont="1" applyAlignment="1">
      <alignment horizontal="left"/>
    </xf>
    <xf numFmtId="0" fontId="3" fillId="0" borderId="3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8" xfId="0" applyFont="1" applyBorder="1"/>
    <xf numFmtId="164" fontId="3" fillId="0" borderId="7" xfId="0" applyNumberFormat="1" applyFont="1" applyBorder="1"/>
    <xf numFmtId="164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9" fontId="6" fillId="0" borderId="0" xfId="0" applyNumberFormat="1" applyFont="1" applyAlignment="1">
      <alignment horizontal="center"/>
    </xf>
    <xf numFmtId="0" fontId="7" fillId="0" borderId="0" xfId="0" applyFont="1"/>
    <xf numFmtId="164" fontId="6" fillId="0" borderId="0" xfId="0" applyNumberFormat="1" applyFont="1"/>
    <xf numFmtId="9" fontId="3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49" fontId="6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6" fontId="8" fillId="0" borderId="0" xfId="0" applyNumberFormat="1" applyFont="1" applyAlignment="1">
      <alignment horizontal="left"/>
    </xf>
    <xf numFmtId="10" fontId="3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6" fontId="8" fillId="0" borderId="2" xfId="0" applyNumberFormat="1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8" fillId="0" borderId="0" xfId="0" applyFont="1"/>
    <xf numFmtId="0" fontId="8" fillId="0" borderId="2" xfId="0" applyFont="1" applyBorder="1"/>
    <xf numFmtId="164" fontId="3" fillId="0" borderId="2" xfId="0" applyNumberFormat="1" applyFont="1" applyBorder="1"/>
    <xf numFmtId="164" fontId="8" fillId="0" borderId="2" xfId="0" applyNumberFormat="1" applyFont="1" applyBorder="1" applyAlignment="1">
      <alignment horizontal="left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right"/>
    </xf>
    <xf numFmtId="49" fontId="3" fillId="0" borderId="0" xfId="0" applyNumberFormat="1" applyFont="1"/>
    <xf numFmtId="49" fontId="3" fillId="0" borderId="7" xfId="0" applyNumberFormat="1" applyFont="1" applyBorder="1" applyAlignment="1">
      <alignment horizontal="right"/>
    </xf>
    <xf numFmtId="0" fontId="0" fillId="0" borderId="2" xfId="0" applyBorder="1"/>
    <xf numFmtId="164" fontId="0" fillId="0" borderId="2" xfId="0" applyNumberFormat="1" applyBorder="1"/>
    <xf numFmtId="0" fontId="2" fillId="0" borderId="0" xfId="0" applyFont="1" applyAlignment="1">
      <alignment horizontal="center"/>
    </xf>
    <xf numFmtId="0" fontId="11" fillId="0" borderId="2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164" fontId="5" fillId="0" borderId="6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164" fontId="2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1:N70"/>
  <sheetViews>
    <sheetView tabSelected="1" zoomScale="99" workbookViewId="0">
      <selection activeCell="N10" sqref="N10"/>
    </sheetView>
  </sheetViews>
  <sheetFormatPr defaultColWidth="9.109375" defaultRowHeight="13.2" x14ac:dyDescent="0.25"/>
  <cols>
    <col min="1" max="2" width="9.109375" style="5"/>
    <col min="3" max="3" width="4.5546875" style="5" customWidth="1"/>
    <col min="4" max="4" width="8" style="5" customWidth="1"/>
    <col min="5" max="5" width="14.88671875" style="8" bestFit="1" customWidth="1"/>
    <col min="6" max="6" width="8.21875" style="5" customWidth="1"/>
    <col min="7" max="7" width="6.44140625" style="5" customWidth="1"/>
    <col min="8" max="8" width="6.88671875" style="5" customWidth="1"/>
    <col min="9" max="9" width="9.109375" style="5"/>
    <col min="10" max="10" width="8" style="5" customWidth="1"/>
    <col min="11" max="11" width="9.109375" style="5"/>
    <col min="12" max="12" width="9.88671875" style="5" customWidth="1"/>
    <col min="13" max="13" width="8.44140625" style="6" customWidth="1"/>
    <col min="14" max="14" width="9.109375" style="7"/>
    <col min="15" max="16384" width="9.109375" style="5"/>
  </cols>
  <sheetData>
    <row r="1" spans="3:14" ht="38.25" customHeight="1" x14ac:dyDescent="0.6">
      <c r="C1" s="62" t="s">
        <v>73</v>
      </c>
      <c r="D1" s="62"/>
      <c r="E1" s="62"/>
      <c r="F1" s="62"/>
      <c r="G1" s="62"/>
      <c r="H1" s="62"/>
      <c r="I1" s="62"/>
      <c r="J1" s="62"/>
      <c r="K1" s="62"/>
      <c r="L1" s="62"/>
    </row>
    <row r="2" spans="3:14" ht="29.25" customHeight="1" x14ac:dyDescent="0.55000000000000004">
      <c r="G2" s="9"/>
      <c r="J2" s="8"/>
    </row>
    <row r="3" spans="3:14" ht="23.25" customHeight="1" x14ac:dyDescent="0.4">
      <c r="C3" s="59" t="s">
        <v>3</v>
      </c>
      <c r="D3" s="60"/>
      <c r="E3" s="60"/>
      <c r="F3" s="60"/>
      <c r="G3" s="60"/>
      <c r="H3" s="60"/>
      <c r="I3" s="60"/>
      <c r="J3" s="60"/>
      <c r="K3" s="60"/>
      <c r="L3" s="61"/>
    </row>
    <row r="4" spans="3:14" x14ac:dyDescent="0.25">
      <c r="C4" s="10"/>
      <c r="D4" s="8"/>
      <c r="E4" s="11"/>
      <c r="G4" s="6"/>
      <c r="H4" s="7"/>
      <c r="I4" s="8"/>
      <c r="J4" s="11"/>
      <c r="L4" s="12"/>
    </row>
    <row r="5" spans="3:14" x14ac:dyDescent="0.25">
      <c r="C5" s="10"/>
      <c r="D5" s="29">
        <v>1</v>
      </c>
      <c r="E5" s="30" t="s">
        <v>6</v>
      </c>
      <c r="F5" s="31">
        <v>17500</v>
      </c>
      <c r="G5" s="6"/>
      <c r="H5" s="7"/>
      <c r="I5" s="32"/>
      <c r="K5" s="11"/>
      <c r="L5" s="12"/>
    </row>
    <row r="6" spans="3:14" x14ac:dyDescent="0.25">
      <c r="C6" s="10"/>
      <c r="D6" s="33"/>
      <c r="E6" s="13"/>
      <c r="F6" s="31"/>
      <c r="G6" s="6"/>
      <c r="H6" s="7"/>
      <c r="I6" s="8"/>
      <c r="K6" s="11"/>
      <c r="L6" s="12"/>
    </row>
    <row r="7" spans="3:14" x14ac:dyDescent="0.25">
      <c r="C7" s="10"/>
      <c r="D7" s="29">
        <v>0.1</v>
      </c>
      <c r="E7" s="13" t="s">
        <v>7</v>
      </c>
      <c r="F7" s="31">
        <f>SUM(F5*D7)</f>
        <v>1750</v>
      </c>
      <c r="G7" s="6"/>
      <c r="H7" s="7"/>
      <c r="I7" s="8"/>
      <c r="K7" s="11"/>
      <c r="L7" s="12"/>
    </row>
    <row r="8" spans="3:14" x14ac:dyDescent="0.25">
      <c r="C8" s="10"/>
      <c r="D8" s="29">
        <v>0.15</v>
      </c>
      <c r="E8" s="13" t="s">
        <v>0</v>
      </c>
      <c r="F8" s="31">
        <f>SUM(F5*D8)</f>
        <v>2625</v>
      </c>
      <c r="G8" s="6"/>
      <c r="H8" s="7"/>
      <c r="I8" s="32"/>
      <c r="K8" s="11"/>
      <c r="L8" s="12"/>
    </row>
    <row r="9" spans="3:14" x14ac:dyDescent="0.25">
      <c r="C9" s="10"/>
      <c r="D9" s="29">
        <v>0.75</v>
      </c>
      <c r="E9" s="13" t="s">
        <v>1</v>
      </c>
      <c r="F9" s="31">
        <f>SUM(F5*D9)</f>
        <v>13125</v>
      </c>
      <c r="G9" s="6"/>
      <c r="H9" s="7"/>
      <c r="I9" s="32"/>
      <c r="K9" s="11"/>
      <c r="L9" s="12"/>
    </row>
    <row r="10" spans="3:14" x14ac:dyDescent="0.25">
      <c r="C10" s="10"/>
      <c r="D10" s="8"/>
      <c r="E10" s="11"/>
      <c r="G10" s="6"/>
      <c r="H10" s="7"/>
      <c r="I10" s="8"/>
      <c r="J10" s="11"/>
      <c r="L10" s="12"/>
    </row>
    <row r="11" spans="3:14" s="13" customFormat="1" x14ac:dyDescent="0.25">
      <c r="C11" s="14"/>
      <c r="D11" s="57" t="s">
        <v>76</v>
      </c>
      <c r="E11" s="57"/>
      <c r="G11" s="35" t="s">
        <v>9</v>
      </c>
      <c r="H11" s="15" t="s">
        <v>10</v>
      </c>
      <c r="I11" s="34"/>
      <c r="J11" s="31" t="s">
        <v>5</v>
      </c>
      <c r="L11" s="16"/>
      <c r="M11" s="17"/>
      <c r="N11" s="15"/>
    </row>
    <row r="12" spans="3:14" x14ac:dyDescent="0.25">
      <c r="C12" s="10"/>
      <c r="D12" s="8"/>
      <c r="E12" s="11"/>
      <c r="G12" s="6"/>
      <c r="H12" s="7"/>
      <c r="I12" s="8"/>
      <c r="J12" s="11"/>
      <c r="L12" s="12"/>
    </row>
    <row r="13" spans="3:14" x14ac:dyDescent="0.25">
      <c r="C13" s="10"/>
      <c r="D13" s="18">
        <v>0.35</v>
      </c>
      <c r="E13" s="8" t="s">
        <v>2</v>
      </c>
      <c r="F13" s="19">
        <f>SUM(F9*D13)</f>
        <v>4593.75</v>
      </c>
      <c r="G13" s="20" t="s">
        <v>13</v>
      </c>
      <c r="H13" s="27" t="s">
        <v>25</v>
      </c>
      <c r="I13" s="32"/>
      <c r="J13" s="28" t="s">
        <v>19</v>
      </c>
      <c r="K13" s="11"/>
      <c r="L13" s="12"/>
    </row>
    <row r="14" spans="3:14" x14ac:dyDescent="0.25">
      <c r="C14" s="10"/>
      <c r="D14" s="18">
        <v>0.23</v>
      </c>
      <c r="E14" s="1" t="s">
        <v>11</v>
      </c>
      <c r="F14" s="19">
        <f>SUM(F9*D14)</f>
        <v>3018.75</v>
      </c>
      <c r="G14" s="20" t="s">
        <v>13</v>
      </c>
      <c r="H14" s="27" t="s">
        <v>15</v>
      </c>
      <c r="I14" s="32"/>
      <c r="J14" s="28" t="s">
        <v>26</v>
      </c>
      <c r="K14" s="11"/>
      <c r="L14" s="12"/>
    </row>
    <row r="15" spans="3:14" x14ac:dyDescent="0.25">
      <c r="C15" s="10"/>
      <c r="D15" s="18">
        <v>0.13500000000000001</v>
      </c>
      <c r="E15" s="8" t="s">
        <v>22</v>
      </c>
      <c r="F15" s="19">
        <f>SUM(F9*D15)</f>
        <v>1771.8750000000002</v>
      </c>
      <c r="G15" s="20" t="s">
        <v>14</v>
      </c>
      <c r="H15" s="27" t="s">
        <v>27</v>
      </c>
      <c r="I15" s="32"/>
      <c r="J15" s="28" t="s">
        <v>28</v>
      </c>
      <c r="K15" s="11"/>
      <c r="L15" s="12"/>
    </row>
    <row r="16" spans="3:14" x14ac:dyDescent="0.25">
      <c r="C16" s="10"/>
      <c r="D16" s="18">
        <v>0.13500000000000001</v>
      </c>
      <c r="E16" s="8" t="s">
        <v>22</v>
      </c>
      <c r="F16" s="19">
        <f>SUM(F9*D16)</f>
        <v>1771.8750000000002</v>
      </c>
      <c r="G16" s="20" t="s">
        <v>14</v>
      </c>
      <c r="H16" s="27" t="s">
        <v>29</v>
      </c>
      <c r="I16" s="32"/>
      <c r="J16" s="28" t="s">
        <v>30</v>
      </c>
      <c r="K16" s="11"/>
      <c r="L16" s="12"/>
    </row>
    <row r="17" spans="3:14" x14ac:dyDescent="0.25">
      <c r="C17" s="10"/>
      <c r="D17" s="18">
        <v>0.05</v>
      </c>
      <c r="E17" s="36" t="s">
        <v>20</v>
      </c>
      <c r="F17" s="19">
        <f>SUM(F9*D17)</f>
        <v>656.25</v>
      </c>
      <c r="G17" s="20" t="s">
        <v>12</v>
      </c>
      <c r="H17" s="27" t="s">
        <v>31</v>
      </c>
      <c r="I17" s="32"/>
      <c r="J17" s="28" t="s">
        <v>32</v>
      </c>
      <c r="K17" s="11"/>
      <c r="L17" s="12"/>
    </row>
    <row r="18" spans="3:14" x14ac:dyDescent="0.25">
      <c r="C18" s="10"/>
      <c r="D18" s="18">
        <v>0.05</v>
      </c>
      <c r="E18" s="36" t="s">
        <v>20</v>
      </c>
      <c r="F18" s="19">
        <f>SUM(F9*D18)</f>
        <v>656.25</v>
      </c>
      <c r="G18" s="20" t="s">
        <v>12</v>
      </c>
      <c r="H18" s="27" t="s">
        <v>33</v>
      </c>
      <c r="I18" s="32"/>
      <c r="J18" s="28" t="s">
        <v>26</v>
      </c>
      <c r="K18" s="11"/>
      <c r="L18" s="12"/>
    </row>
    <row r="19" spans="3:14" x14ac:dyDescent="0.25">
      <c r="C19" s="10"/>
      <c r="D19" s="18">
        <v>0.05</v>
      </c>
      <c r="E19" s="36" t="s">
        <v>20</v>
      </c>
      <c r="F19" s="19">
        <f>SUM(F9*D19)</f>
        <v>656.25</v>
      </c>
      <c r="G19" s="20" t="s">
        <v>12</v>
      </c>
      <c r="H19" s="27" t="s">
        <v>34</v>
      </c>
      <c r="I19" s="32"/>
      <c r="J19" s="28" t="s">
        <v>35</v>
      </c>
      <c r="K19" s="11"/>
      <c r="L19" s="12"/>
    </row>
    <row r="20" spans="3:14" x14ac:dyDescent="0.25">
      <c r="C20" s="10"/>
      <c r="D20" s="18"/>
      <c r="E20" s="36"/>
      <c r="F20" s="19"/>
      <c r="G20" s="20"/>
      <c r="H20" s="7"/>
      <c r="I20" s="32"/>
      <c r="J20" s="28"/>
      <c r="K20" s="11"/>
      <c r="L20" s="12"/>
    </row>
    <row r="21" spans="3:14" x14ac:dyDescent="0.25">
      <c r="C21" s="10"/>
      <c r="D21" s="18"/>
      <c r="F21" s="11"/>
      <c r="G21" s="37"/>
      <c r="H21" s="7"/>
      <c r="I21" s="32"/>
      <c r="J21" s="38"/>
      <c r="K21" s="11"/>
      <c r="L21" s="12"/>
    </row>
    <row r="22" spans="3:14" x14ac:dyDescent="0.25">
      <c r="C22" s="10"/>
      <c r="D22" s="66" t="s">
        <v>77</v>
      </c>
      <c r="E22" s="66"/>
      <c r="F22" s="31"/>
      <c r="G22" s="35"/>
      <c r="H22" s="51" t="s">
        <v>4</v>
      </c>
      <c r="I22" s="33"/>
      <c r="J22" s="31" t="s">
        <v>5</v>
      </c>
      <c r="K22" s="11"/>
      <c r="L22" s="12"/>
    </row>
    <row r="23" spans="3:14" s="13" customFormat="1" x14ac:dyDescent="0.25">
      <c r="C23" s="10"/>
      <c r="D23" s="18"/>
      <c r="E23" s="11"/>
      <c r="F23" s="11"/>
      <c r="G23" s="37"/>
      <c r="H23" s="7"/>
      <c r="I23" s="8"/>
      <c r="J23" s="11"/>
      <c r="K23" s="11"/>
      <c r="L23" s="16"/>
      <c r="M23" s="6"/>
      <c r="N23" s="15"/>
    </row>
    <row r="24" spans="3:14" x14ac:dyDescent="0.25">
      <c r="C24" s="10"/>
      <c r="D24" s="18">
        <v>0.3</v>
      </c>
      <c r="E24" s="1" t="s">
        <v>16</v>
      </c>
      <c r="F24" s="19">
        <f>(F8*D24)</f>
        <v>787.5</v>
      </c>
      <c r="G24" s="20" t="s">
        <v>17</v>
      </c>
      <c r="H24" s="27" t="s">
        <v>33</v>
      </c>
      <c r="I24" s="8"/>
      <c r="J24" s="27" t="s">
        <v>26</v>
      </c>
      <c r="K24" s="11"/>
      <c r="L24" s="12"/>
    </row>
    <row r="25" spans="3:14" x14ac:dyDescent="0.25">
      <c r="C25" s="10"/>
      <c r="D25" s="18">
        <v>0.2</v>
      </c>
      <c r="E25" s="36" t="s">
        <v>23</v>
      </c>
      <c r="F25" s="19">
        <f>F8*D25</f>
        <v>525</v>
      </c>
      <c r="G25" s="20" t="s">
        <v>36</v>
      </c>
      <c r="H25" s="27" t="s">
        <v>21</v>
      </c>
      <c r="I25" s="8"/>
      <c r="J25" s="27" t="s">
        <v>28</v>
      </c>
      <c r="K25" s="11"/>
      <c r="L25" s="12"/>
    </row>
    <row r="26" spans="3:14" x14ac:dyDescent="0.25">
      <c r="C26" s="10"/>
      <c r="D26" s="18">
        <v>0.2</v>
      </c>
      <c r="E26" s="36" t="s">
        <v>23</v>
      </c>
      <c r="F26" s="19">
        <f>F8*D26</f>
        <v>525</v>
      </c>
      <c r="G26" s="20" t="s">
        <v>36</v>
      </c>
      <c r="H26" s="39" t="s">
        <v>25</v>
      </c>
      <c r="I26" s="32"/>
      <c r="J26" s="28" t="s">
        <v>19</v>
      </c>
      <c r="K26" s="11"/>
      <c r="L26" s="12"/>
    </row>
    <row r="27" spans="3:14" x14ac:dyDescent="0.25">
      <c r="C27" s="10"/>
      <c r="D27" s="18">
        <v>0.2</v>
      </c>
      <c r="E27" s="36" t="s">
        <v>23</v>
      </c>
      <c r="F27" s="19">
        <f>F8*D27</f>
        <v>525</v>
      </c>
      <c r="G27" s="20" t="s">
        <v>36</v>
      </c>
      <c r="H27" s="39" t="s">
        <v>15</v>
      </c>
      <c r="I27" s="32"/>
      <c r="J27" s="28" t="s">
        <v>26</v>
      </c>
      <c r="K27" s="11"/>
      <c r="L27" s="12"/>
      <c r="N27" s="21"/>
    </row>
    <row r="28" spans="3:14" x14ac:dyDescent="0.25">
      <c r="C28" s="10"/>
      <c r="D28" s="18">
        <v>1.4E-2</v>
      </c>
      <c r="E28" s="36" t="s">
        <v>20</v>
      </c>
      <c r="F28" s="19">
        <f>F8*D28</f>
        <v>36.75</v>
      </c>
      <c r="G28" s="20" t="s">
        <v>37</v>
      </c>
      <c r="H28" s="39" t="s">
        <v>38</v>
      </c>
      <c r="I28" s="32"/>
      <c r="J28" s="28" t="s">
        <v>39</v>
      </c>
      <c r="K28" s="11"/>
      <c r="L28" s="12"/>
      <c r="N28" s="21"/>
    </row>
    <row r="29" spans="3:14" x14ac:dyDescent="0.25">
      <c r="C29" s="10"/>
      <c r="D29" s="18">
        <v>1.4E-2</v>
      </c>
      <c r="E29" s="36" t="s">
        <v>20</v>
      </c>
      <c r="F29" s="19">
        <f>F8*D29</f>
        <v>36.75</v>
      </c>
      <c r="G29" s="8">
        <v>-4</v>
      </c>
      <c r="H29" s="39" t="s">
        <v>40</v>
      </c>
      <c r="J29" s="28" t="s">
        <v>41</v>
      </c>
      <c r="L29" s="12"/>
      <c r="N29" s="21"/>
    </row>
    <row r="30" spans="3:14" x14ac:dyDescent="0.25">
      <c r="C30" s="10"/>
      <c r="D30" s="18">
        <v>1.4E-2</v>
      </c>
      <c r="E30" s="36" t="s">
        <v>20</v>
      </c>
      <c r="F30" s="19">
        <f>F8*D30</f>
        <v>36.75</v>
      </c>
      <c r="G30" s="8">
        <v>-4</v>
      </c>
      <c r="H30" s="39" t="s">
        <v>42</v>
      </c>
      <c r="J30" s="28" t="s">
        <v>30</v>
      </c>
      <c r="L30" s="12"/>
      <c r="N30" s="21"/>
    </row>
    <row r="31" spans="3:14" x14ac:dyDescent="0.25">
      <c r="C31" s="10"/>
      <c r="D31" s="18">
        <v>1.4E-2</v>
      </c>
      <c r="E31" s="36" t="s">
        <v>20</v>
      </c>
      <c r="F31" s="19">
        <f>F8*D31</f>
        <v>36.75</v>
      </c>
      <c r="G31" s="8">
        <v>-4</v>
      </c>
      <c r="H31" s="39" t="s">
        <v>43</v>
      </c>
      <c r="J31" s="28" t="s">
        <v>26</v>
      </c>
      <c r="L31" s="12"/>
      <c r="N31" s="21"/>
    </row>
    <row r="32" spans="3:14" x14ac:dyDescent="0.25">
      <c r="C32" s="10"/>
      <c r="D32" s="18">
        <v>1.4E-2</v>
      </c>
      <c r="E32" s="36" t="s">
        <v>20</v>
      </c>
      <c r="F32" s="19">
        <f>F8*D32</f>
        <v>36.75</v>
      </c>
      <c r="G32" s="8">
        <v>-4</v>
      </c>
      <c r="H32" s="39" t="s">
        <v>44</v>
      </c>
      <c r="J32" s="28" t="s">
        <v>26</v>
      </c>
      <c r="L32" s="12"/>
      <c r="N32" s="21"/>
    </row>
    <row r="33" spans="3:14" x14ac:dyDescent="0.25">
      <c r="C33" s="10"/>
      <c r="D33" s="18">
        <v>1.4E-2</v>
      </c>
      <c r="E33" s="36" t="s">
        <v>20</v>
      </c>
      <c r="F33" s="19">
        <f>F8*D33</f>
        <v>36.75</v>
      </c>
      <c r="G33" s="8">
        <v>-4</v>
      </c>
      <c r="H33" s="39" t="s">
        <v>34</v>
      </c>
      <c r="J33" s="28" t="s">
        <v>35</v>
      </c>
      <c r="L33" s="12"/>
      <c r="N33" s="21"/>
    </row>
    <row r="34" spans="3:14" x14ac:dyDescent="0.25">
      <c r="C34" s="22"/>
      <c r="D34" s="40">
        <v>1.4E-2</v>
      </c>
      <c r="E34" s="41" t="s">
        <v>20</v>
      </c>
      <c r="F34" s="42">
        <f>F8*D34</f>
        <v>36.75</v>
      </c>
      <c r="G34" s="24">
        <v>-4</v>
      </c>
      <c r="H34" s="43" t="s">
        <v>27</v>
      </c>
      <c r="I34" s="23"/>
      <c r="J34" s="44" t="s">
        <v>28</v>
      </c>
      <c r="K34" s="23"/>
      <c r="L34" s="25"/>
      <c r="N34" s="21"/>
    </row>
    <row r="35" spans="3:14" x14ac:dyDescent="0.25">
      <c r="C35" s="10"/>
      <c r="D35" s="18"/>
      <c r="F35" s="19"/>
      <c r="G35" s="20"/>
      <c r="H35" s="27"/>
      <c r="J35" s="28"/>
      <c r="K35" s="11"/>
    </row>
    <row r="36" spans="3:14" ht="24" customHeight="1" x14ac:dyDescent="0.4">
      <c r="C36" s="63" t="s">
        <v>74</v>
      </c>
      <c r="D36" s="64"/>
      <c r="E36" s="64"/>
      <c r="F36" s="64"/>
      <c r="G36" s="64"/>
      <c r="H36" s="64"/>
      <c r="I36" s="64"/>
      <c r="J36" s="64"/>
      <c r="K36" s="64"/>
      <c r="L36" s="65"/>
    </row>
    <row r="37" spans="3:14" ht="12.75" customHeight="1" x14ac:dyDescent="0.4">
      <c r="C37" s="10"/>
      <c r="D37" s="45"/>
      <c r="E37" s="5"/>
      <c r="L37" s="12"/>
    </row>
    <row r="38" spans="3:14" ht="12.75" customHeight="1" x14ac:dyDescent="0.25">
      <c r="C38" s="10"/>
      <c r="D38" s="57" t="s">
        <v>78</v>
      </c>
      <c r="E38" s="57"/>
      <c r="G38" s="50" t="s">
        <v>9</v>
      </c>
      <c r="H38" s="3" t="s">
        <v>4</v>
      </c>
      <c r="J38" s="13" t="s">
        <v>5</v>
      </c>
      <c r="L38" s="12"/>
    </row>
    <row r="39" spans="3:14" x14ac:dyDescent="0.25">
      <c r="C39" s="10"/>
      <c r="D39" s="8"/>
      <c r="E39" s="5"/>
      <c r="G39" s="8"/>
      <c r="L39" s="12"/>
    </row>
    <row r="40" spans="3:14" x14ac:dyDescent="0.25">
      <c r="C40" s="10"/>
      <c r="D40" s="18">
        <v>0.75</v>
      </c>
      <c r="E40" s="36" t="s">
        <v>2</v>
      </c>
      <c r="F40" s="19">
        <f>SUM(F7*D40)</f>
        <v>1312.5</v>
      </c>
      <c r="G40" s="8">
        <v>145</v>
      </c>
      <c r="H40" s="46" t="s">
        <v>18</v>
      </c>
      <c r="J40" s="46" t="s">
        <v>45</v>
      </c>
      <c r="L40" s="12"/>
    </row>
    <row r="41" spans="3:14" x14ac:dyDescent="0.25">
      <c r="C41" s="22"/>
      <c r="D41" s="40">
        <v>0.25</v>
      </c>
      <c r="E41" s="41" t="s">
        <v>46</v>
      </c>
      <c r="F41" s="42">
        <f>SUM(F7*D41)</f>
        <v>437.5</v>
      </c>
      <c r="G41" s="24">
        <v>151</v>
      </c>
      <c r="H41" s="47" t="s">
        <v>26</v>
      </c>
      <c r="I41" s="23"/>
      <c r="J41" s="47" t="s">
        <v>35</v>
      </c>
      <c r="K41" s="23"/>
      <c r="L41" s="25"/>
    </row>
    <row r="43" spans="3:14" ht="24.6" customHeight="1" x14ac:dyDescent="0.4">
      <c r="C43" s="63" t="s">
        <v>8</v>
      </c>
      <c r="D43" s="64"/>
      <c r="E43" s="64"/>
      <c r="F43" s="64"/>
      <c r="G43" s="64"/>
      <c r="H43" s="64"/>
      <c r="I43" s="64"/>
      <c r="J43" s="64"/>
      <c r="K43" s="64"/>
      <c r="L43" s="65"/>
    </row>
    <row r="44" spans="3:14" x14ac:dyDescent="0.25">
      <c r="C44" s="10"/>
      <c r="F44" s="8"/>
      <c r="G44" s="11"/>
      <c r="L44" s="26"/>
    </row>
    <row r="45" spans="3:14" x14ac:dyDescent="0.25">
      <c r="C45" s="10"/>
      <c r="E45" s="29">
        <v>1</v>
      </c>
      <c r="F45" s="50" t="s">
        <v>84</v>
      </c>
      <c r="H45" s="31">
        <v>770</v>
      </c>
      <c r="I45" s="13" t="s">
        <v>4</v>
      </c>
      <c r="L45" s="26"/>
    </row>
    <row r="46" spans="3:14" x14ac:dyDescent="0.25">
      <c r="C46" s="10"/>
      <c r="F46" s="8"/>
      <c r="H46" s="11"/>
      <c r="L46" s="26"/>
    </row>
    <row r="47" spans="3:14" x14ac:dyDescent="0.25">
      <c r="C47" s="10"/>
      <c r="E47" s="18">
        <v>0.35</v>
      </c>
      <c r="F47" s="8" t="s">
        <v>2</v>
      </c>
      <c r="H47" s="11">
        <f>SUM(H45*E47)</f>
        <v>269.5</v>
      </c>
      <c r="I47" s="27" t="s">
        <v>25</v>
      </c>
      <c r="L47" s="26"/>
    </row>
    <row r="48" spans="3:14" x14ac:dyDescent="0.25">
      <c r="C48" s="10"/>
      <c r="E48" s="18">
        <v>0.23</v>
      </c>
      <c r="F48" s="8" t="s">
        <v>11</v>
      </c>
      <c r="H48" s="11">
        <f>SUM(H45*E48)</f>
        <v>177.1</v>
      </c>
      <c r="I48" s="27" t="s">
        <v>15</v>
      </c>
      <c r="L48" s="26"/>
    </row>
    <row r="49" spans="3:13" x14ac:dyDescent="0.25">
      <c r="C49" s="10"/>
      <c r="E49" s="18">
        <v>0.15</v>
      </c>
      <c r="F49" s="8" t="s">
        <v>24</v>
      </c>
      <c r="H49" s="11">
        <f>SUM(H45*E49)</f>
        <v>115.5</v>
      </c>
      <c r="I49" s="27" t="s">
        <v>27</v>
      </c>
      <c r="L49" s="26"/>
    </row>
    <row r="50" spans="3:13" x14ac:dyDescent="0.25">
      <c r="C50" s="10"/>
      <c r="E50" s="18">
        <v>0.15</v>
      </c>
      <c r="F50" s="1" t="s">
        <v>24</v>
      </c>
      <c r="H50" s="11">
        <f>SUM(H45*E50)</f>
        <v>115.5</v>
      </c>
      <c r="I50" s="27" t="s">
        <v>29</v>
      </c>
      <c r="L50" s="26"/>
    </row>
    <row r="51" spans="3:13" x14ac:dyDescent="0.25">
      <c r="C51" s="10"/>
      <c r="E51" s="18">
        <v>0.04</v>
      </c>
      <c r="F51" s="36" t="s">
        <v>47</v>
      </c>
      <c r="H51" s="11">
        <f>SUM(H45*E51)</f>
        <v>30.8</v>
      </c>
      <c r="I51" s="27" t="s">
        <v>31</v>
      </c>
      <c r="L51" s="26"/>
    </row>
    <row r="52" spans="3:13" x14ac:dyDescent="0.25">
      <c r="C52" s="10"/>
      <c r="E52" s="18">
        <v>0.04</v>
      </c>
      <c r="F52" s="36" t="s">
        <v>47</v>
      </c>
      <c r="H52" s="11">
        <f>SUM(H45*E52)</f>
        <v>30.8</v>
      </c>
      <c r="I52" s="27" t="s">
        <v>33</v>
      </c>
      <c r="L52" s="26"/>
    </row>
    <row r="53" spans="3:13" x14ac:dyDescent="0.25">
      <c r="C53" s="22"/>
      <c r="D53" s="23"/>
      <c r="E53" s="40">
        <v>0.04</v>
      </c>
      <c r="F53" s="41" t="s">
        <v>47</v>
      </c>
      <c r="G53" s="23"/>
      <c r="H53" s="48">
        <f>SUM(H45*E53)</f>
        <v>30.8</v>
      </c>
      <c r="I53" s="49" t="s">
        <v>34</v>
      </c>
      <c r="J53" s="23"/>
      <c r="K53" s="23"/>
      <c r="L53" s="25"/>
    </row>
    <row r="54" spans="3:13" x14ac:dyDescent="0.25">
      <c r="E54" s="18"/>
      <c r="F54" s="8"/>
      <c r="G54" s="11"/>
      <c r="I54" s="7"/>
      <c r="L54" s="11"/>
    </row>
    <row r="55" spans="3:13" ht="22.8" x14ac:dyDescent="0.4">
      <c r="C55" s="63" t="s">
        <v>75</v>
      </c>
      <c r="D55" s="64"/>
      <c r="E55" s="64"/>
      <c r="F55" s="64"/>
      <c r="G55" s="64"/>
      <c r="H55" s="64"/>
      <c r="I55" s="64"/>
      <c r="J55" s="64"/>
      <c r="K55" s="64"/>
      <c r="L55" s="65"/>
      <c r="M55" s="5"/>
    </row>
    <row r="56" spans="3:13" x14ac:dyDescent="0.25">
      <c r="C56" s="10"/>
      <c r="D56" s="2" t="s">
        <v>48</v>
      </c>
      <c r="E56" s="5"/>
      <c r="L56" s="12"/>
      <c r="M56" s="5"/>
    </row>
    <row r="57" spans="3:13" x14ac:dyDescent="0.25">
      <c r="C57" s="10"/>
      <c r="D57" s="50" t="s">
        <v>79</v>
      </c>
      <c r="E57" s="2" t="s">
        <v>80</v>
      </c>
      <c r="F57" s="52" t="s">
        <v>81</v>
      </c>
      <c r="H57" s="57" t="s">
        <v>82</v>
      </c>
      <c r="I57" s="57"/>
      <c r="K57" s="2" t="s">
        <v>83</v>
      </c>
      <c r="L57" s="12"/>
      <c r="M57" s="5"/>
    </row>
    <row r="58" spans="3:13" x14ac:dyDescent="0.25">
      <c r="C58" s="10"/>
      <c r="D58" s="8" t="s">
        <v>49</v>
      </c>
      <c r="E58" s="5" t="s">
        <v>52</v>
      </c>
      <c r="F58" s="11">
        <v>128</v>
      </c>
      <c r="L58" s="12"/>
      <c r="M58" s="5"/>
    </row>
    <row r="59" spans="3:13" x14ac:dyDescent="0.25">
      <c r="C59" s="10"/>
      <c r="D59" s="8" t="s">
        <v>50</v>
      </c>
      <c r="E59" s="5" t="s">
        <v>53</v>
      </c>
      <c r="F59" s="11">
        <v>128</v>
      </c>
      <c r="H59" s="50" t="s">
        <v>79</v>
      </c>
      <c r="I59" s="2" t="s">
        <v>80</v>
      </c>
      <c r="K59" s="2" t="s">
        <v>80</v>
      </c>
      <c r="L59" s="12"/>
    </row>
    <row r="60" spans="3:13" x14ac:dyDescent="0.25">
      <c r="C60" s="10"/>
      <c r="D60" s="8" t="s">
        <v>51</v>
      </c>
      <c r="E60" s="5" t="s">
        <v>31</v>
      </c>
      <c r="F60" s="11">
        <v>128</v>
      </c>
      <c r="H60" s="8">
        <v>4</v>
      </c>
      <c r="I60" s="5" t="s">
        <v>53</v>
      </c>
      <c r="K60" s="53" t="s">
        <v>15</v>
      </c>
      <c r="L60" s="54"/>
    </row>
    <row r="61" spans="3:13" x14ac:dyDescent="0.25">
      <c r="C61" s="10"/>
      <c r="D61" s="8"/>
      <c r="E61" s="5"/>
      <c r="H61" s="8">
        <v>5</v>
      </c>
      <c r="I61" s="5" t="s">
        <v>25</v>
      </c>
      <c r="K61" s="53" t="s">
        <v>21</v>
      </c>
      <c r="L61" s="54"/>
    </row>
    <row r="62" spans="3:13" x14ac:dyDescent="0.25">
      <c r="C62" s="10"/>
      <c r="D62" s="3" t="s">
        <v>54</v>
      </c>
      <c r="E62" s="5"/>
      <c r="H62" s="8">
        <v>7</v>
      </c>
      <c r="I62" t="s">
        <v>64</v>
      </c>
      <c r="K62" s="53" t="s">
        <v>69</v>
      </c>
      <c r="L62" s="12"/>
    </row>
    <row r="63" spans="3:13" x14ac:dyDescent="0.25">
      <c r="C63" s="10"/>
      <c r="D63" s="50" t="s">
        <v>79</v>
      </c>
      <c r="E63" s="2" t="s">
        <v>80</v>
      </c>
      <c r="F63" s="52" t="s">
        <v>81</v>
      </c>
      <c r="H63" s="1">
        <v>9</v>
      </c>
      <c r="I63" t="s">
        <v>65</v>
      </c>
      <c r="K63" s="53" t="s">
        <v>70</v>
      </c>
      <c r="L63" s="12"/>
    </row>
    <row r="64" spans="3:13" x14ac:dyDescent="0.25">
      <c r="C64" s="10"/>
      <c r="D64" s="8" t="s">
        <v>55</v>
      </c>
      <c r="E64" t="s">
        <v>18</v>
      </c>
      <c r="F64" s="4">
        <v>64</v>
      </c>
      <c r="H64" s="1">
        <v>12</v>
      </c>
      <c r="I64" t="s">
        <v>19</v>
      </c>
      <c r="K64" s="53" t="s">
        <v>71</v>
      </c>
      <c r="L64" s="12"/>
    </row>
    <row r="65" spans="3:12" x14ac:dyDescent="0.25">
      <c r="C65" s="10"/>
      <c r="D65" s="8" t="s">
        <v>56</v>
      </c>
      <c r="E65" t="s">
        <v>60</v>
      </c>
      <c r="F65" s="4">
        <v>64</v>
      </c>
      <c r="H65" s="1">
        <v>14</v>
      </c>
      <c r="I65" t="s">
        <v>66</v>
      </c>
      <c r="K65" s="53" t="s">
        <v>34</v>
      </c>
      <c r="L65" s="12"/>
    </row>
    <row r="66" spans="3:12" x14ac:dyDescent="0.25">
      <c r="C66" s="10"/>
      <c r="D66" s="8" t="s">
        <v>57</v>
      </c>
      <c r="E66" t="s">
        <v>18</v>
      </c>
      <c r="F66" s="4">
        <v>64</v>
      </c>
      <c r="H66" s="1">
        <v>16</v>
      </c>
      <c r="I66" t="s">
        <v>67</v>
      </c>
      <c r="K66" s="53" t="s">
        <v>72</v>
      </c>
      <c r="L66" s="12"/>
    </row>
    <row r="67" spans="3:12" x14ac:dyDescent="0.25">
      <c r="C67" s="10"/>
      <c r="D67" s="8" t="s">
        <v>59</v>
      </c>
      <c r="E67" t="s">
        <v>61</v>
      </c>
      <c r="F67" s="4">
        <v>64</v>
      </c>
      <c r="H67" s="1">
        <v>18</v>
      </c>
      <c r="I67" t="s">
        <v>68</v>
      </c>
      <c r="K67" s="53" t="s">
        <v>63</v>
      </c>
      <c r="L67" s="12"/>
    </row>
    <row r="68" spans="3:12" x14ac:dyDescent="0.25">
      <c r="C68" s="10"/>
      <c r="D68" s="8" t="s">
        <v>51</v>
      </c>
      <c r="E68" t="s">
        <v>62</v>
      </c>
      <c r="F68" s="4">
        <v>64</v>
      </c>
      <c r="K68"/>
      <c r="L68" s="12"/>
    </row>
    <row r="69" spans="3:12" ht="15.6" x14ac:dyDescent="0.3">
      <c r="C69" s="22"/>
      <c r="D69" s="24" t="s">
        <v>58</v>
      </c>
      <c r="E69" s="55" t="s">
        <v>63</v>
      </c>
      <c r="F69" s="56">
        <v>64</v>
      </c>
      <c r="G69" s="23"/>
      <c r="H69" s="23"/>
      <c r="I69" s="58" t="s">
        <v>85</v>
      </c>
      <c r="J69" s="58"/>
      <c r="K69" s="58"/>
      <c r="L69" s="25"/>
    </row>
    <row r="70" spans="3:12" x14ac:dyDescent="0.25">
      <c r="L70" s="6"/>
    </row>
  </sheetData>
  <mergeCells count="10">
    <mergeCell ref="H57:I57"/>
    <mergeCell ref="I69:K69"/>
    <mergeCell ref="C3:L3"/>
    <mergeCell ref="C1:L1"/>
    <mergeCell ref="C36:L36"/>
    <mergeCell ref="C43:L43"/>
    <mergeCell ref="C55:L55"/>
    <mergeCell ref="D11:E11"/>
    <mergeCell ref="D22:E22"/>
    <mergeCell ref="D38:E38"/>
  </mergeCells>
  <phoneticPr fontId="1" type="noConversion"/>
  <pageMargins left="0" right="0.25" top="0.25" bottom="0.25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KFRITZ</dc:creator>
  <cp:lastModifiedBy>John Pitschka</cp:lastModifiedBy>
  <cp:lastPrinted>2024-07-01T21:40:58Z</cp:lastPrinted>
  <dcterms:created xsi:type="dcterms:W3CDTF">2011-06-16T17:34:45Z</dcterms:created>
  <dcterms:modified xsi:type="dcterms:W3CDTF">2024-07-02T06:46:26Z</dcterms:modified>
</cp:coreProperties>
</file>